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cisrael.sharepoint.com/sites/Utility/Shared Documents/Client questionnaires/"/>
    </mc:Choice>
  </mc:AlternateContent>
  <xr:revisionPtr revIDLastSave="242" documentId="8_{C4A85F56-9662-491C-BF2E-8BDA07E46E32}" xr6:coauthVersionLast="47" xr6:coauthVersionMax="47" xr10:uidLastSave="{BCB23ABC-ECF0-415D-8D57-508C9C0FCAD4}"/>
  <bookViews>
    <workbookView xWindow="28680" yWindow="-120" windowWidth="29040" windowHeight="15720" xr2:uid="{44EE5F05-EE3A-4EDC-9F77-04FE7EE08EA7}"/>
  </bookViews>
  <sheets>
    <sheet name="Childc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8" i="1"/>
  <c r="G69" i="1"/>
  <c r="G70" i="1"/>
  <c r="G71" i="1"/>
  <c r="G72" i="1"/>
  <c r="G73" i="1"/>
  <c r="G74" i="1"/>
  <c r="G75" i="1"/>
  <c r="G76" i="1"/>
  <c r="G66" i="1"/>
  <c r="G53" i="1"/>
  <c r="G54" i="1"/>
  <c r="G55" i="1"/>
  <c r="G56" i="1"/>
  <c r="G57" i="1"/>
  <c r="G58" i="1"/>
  <c r="G59" i="1"/>
  <c r="G60" i="1"/>
  <c r="G61" i="1"/>
  <c r="G62" i="1"/>
  <c r="G52" i="1"/>
  <c r="G39" i="1"/>
  <c r="G40" i="1"/>
  <c r="G41" i="1"/>
  <c r="G42" i="1"/>
  <c r="G43" i="1"/>
  <c r="G44" i="1"/>
  <c r="G45" i="1"/>
  <c r="G46" i="1"/>
  <c r="G47" i="1"/>
  <c r="G48" i="1"/>
  <c r="G38" i="1"/>
  <c r="G25" i="1"/>
  <c r="G26" i="1"/>
  <c r="G27" i="1"/>
  <c r="G28" i="1"/>
  <c r="G29" i="1"/>
  <c r="G30" i="1"/>
  <c r="G31" i="1"/>
  <c r="G32" i="1"/>
  <c r="G33" i="1"/>
  <c r="G34" i="1"/>
  <c r="G24" i="1"/>
  <c r="G11" i="1"/>
  <c r="G12" i="1"/>
  <c r="G13" i="1"/>
  <c r="G14" i="1"/>
  <c r="G15" i="1"/>
  <c r="G16" i="1"/>
  <c r="G17" i="1"/>
  <c r="G18" i="1"/>
  <c r="G19" i="1"/>
  <c r="G20" i="1"/>
  <c r="G10" i="1"/>
</calcChain>
</file>

<file path=xl/sharedStrings.xml><?xml version="1.0" encoding="utf-8"?>
<sst xmlns="http://schemas.openxmlformats.org/spreadsheetml/2006/main" count="47" uniqueCount="15">
  <si>
    <t>Child name</t>
  </si>
  <si>
    <t>Care provider Name</t>
  </si>
  <si>
    <t>Address</t>
  </si>
  <si>
    <t>Currency</t>
  </si>
  <si>
    <r>
      <t xml:space="preserve">US Care provider SS# or EIN </t>
    </r>
    <r>
      <rPr>
        <b/>
        <sz val="14"/>
        <color theme="1"/>
        <rFont val="Calibri"/>
        <family val="2"/>
        <scheme val="minor"/>
      </rPr>
      <t>(if applicable)</t>
    </r>
  </si>
  <si>
    <t>USD</t>
  </si>
  <si>
    <t>Average ILS/USD</t>
  </si>
  <si>
    <t>Year:</t>
  </si>
  <si>
    <t>Client name:</t>
  </si>
  <si>
    <t>*Fill in years as needed*</t>
  </si>
  <si>
    <t>www.HuberTaxCPA.com</t>
  </si>
  <si>
    <t>yosefa@hubertaxcpa.com</t>
  </si>
  <si>
    <t>Office Phone/Whatsapp 04-8839868</t>
  </si>
  <si>
    <t>Child care expenses</t>
  </si>
  <si>
    <r>
      <rPr>
        <b/>
        <sz val="14"/>
        <color theme="1"/>
        <rFont val="Calibri"/>
        <family val="2"/>
        <scheme val="minor"/>
      </rPr>
      <t xml:space="preserve">Amount paid </t>
    </r>
    <r>
      <rPr>
        <sz val="14"/>
        <color theme="1"/>
        <rFont val="Calibri"/>
        <family val="2"/>
        <scheme val="minor"/>
      </rPr>
      <t xml:space="preserve">
(original 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</si>
</sst>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66003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u/>
      <sz val="12"/>
      <color theme="10"/>
      <name val="Calibri"/>
      <family val="2"/>
      <charset val="177"/>
      <scheme val="minor"/>
    </font>
    <font>
      <sz val="11"/>
      <name val="Calibri"/>
      <family val="2"/>
    </font>
    <font>
      <b/>
      <sz val="20"/>
      <color rgb="FF7D264F"/>
      <name val="Calibri"/>
      <family val="2"/>
    </font>
    <font>
      <b/>
      <sz val="22"/>
      <color rgb="FF7D264F"/>
      <name val="Calibri"/>
      <family val="2"/>
    </font>
    <font>
      <b/>
      <sz val="24"/>
      <color rgb="FF7D264F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6B8363"/>
      </left>
      <right style="thin">
        <color rgb="FF9BAE94"/>
      </right>
      <top style="medium">
        <color rgb="FF6B8363"/>
      </top>
      <bottom style="thin">
        <color rgb="FF9BAE94"/>
      </bottom>
      <diagonal/>
    </border>
    <border>
      <left style="thin">
        <color rgb="FF9BAE94"/>
      </left>
      <right style="thin">
        <color rgb="FF9BAE94"/>
      </right>
      <top style="medium">
        <color rgb="FF6B8363"/>
      </top>
      <bottom style="thin">
        <color rgb="FF9BAE94"/>
      </bottom>
      <diagonal/>
    </border>
    <border>
      <left style="thin">
        <color rgb="FF9BAE94"/>
      </left>
      <right style="medium">
        <color rgb="FF6B8363"/>
      </right>
      <top style="medium">
        <color rgb="FF6B8363"/>
      </top>
      <bottom style="thin">
        <color rgb="FF9BAE94"/>
      </bottom>
      <diagonal/>
    </border>
    <border>
      <left style="medium">
        <color rgb="FF6B8363"/>
      </left>
      <right style="thin">
        <color rgb="FF9BAE94"/>
      </right>
      <top style="thin">
        <color rgb="FF9BAE94"/>
      </top>
      <bottom style="thin">
        <color rgb="FF9BAE94"/>
      </bottom>
      <diagonal/>
    </border>
    <border>
      <left style="thin">
        <color rgb="FF9BAE94"/>
      </left>
      <right style="thin">
        <color rgb="FF9BAE94"/>
      </right>
      <top style="thin">
        <color rgb="FF9BAE94"/>
      </top>
      <bottom style="thin">
        <color rgb="FF9BAE94"/>
      </bottom>
      <diagonal/>
    </border>
    <border>
      <left style="medium">
        <color rgb="FF6B8363"/>
      </left>
      <right style="thin">
        <color rgb="FF9BAE94"/>
      </right>
      <top style="thin">
        <color rgb="FF9BAE94"/>
      </top>
      <bottom style="medium">
        <color rgb="FF6B8363"/>
      </bottom>
      <diagonal/>
    </border>
    <border>
      <left style="thin">
        <color rgb="FF9BAE94"/>
      </left>
      <right style="thin">
        <color rgb="FF9BAE94"/>
      </right>
      <top style="thin">
        <color rgb="FF9BAE94"/>
      </top>
      <bottom style="medium">
        <color rgb="FF6B8363"/>
      </bottom>
      <diagonal/>
    </border>
    <border>
      <left style="thin">
        <color rgb="FF9BAE94"/>
      </left>
      <right style="medium">
        <color rgb="FF6B8363"/>
      </right>
      <top style="thin">
        <color rgb="FF9BAE94"/>
      </top>
      <bottom style="medium">
        <color rgb="FF6B8363"/>
      </bottom>
      <diagonal/>
    </border>
    <border>
      <left style="medium">
        <color rgb="FF6B8363"/>
      </left>
      <right style="thin">
        <color rgb="FF9BAE94"/>
      </right>
      <top/>
      <bottom style="thin">
        <color rgb="FF9BAE94"/>
      </bottom>
      <diagonal/>
    </border>
    <border>
      <left style="thin">
        <color rgb="FF9BAE94"/>
      </left>
      <right style="thin">
        <color rgb="FF9BAE94"/>
      </right>
      <top/>
      <bottom style="thin">
        <color rgb="FF9BAE94"/>
      </bottom>
      <diagonal/>
    </border>
    <border>
      <left style="thin">
        <color rgb="FF9BAE94"/>
      </left>
      <right style="medium">
        <color rgb="FF6B8363"/>
      </right>
      <top/>
      <bottom style="thin">
        <color rgb="FF9BAE94"/>
      </bottom>
      <diagonal/>
    </border>
    <border>
      <left/>
      <right/>
      <top style="medium">
        <color rgb="FF6B8363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2" borderId="0" xfId="0" applyFill="1" applyProtection="1"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3" fillId="2" borderId="0" xfId="2" applyFill="1" applyProtection="1"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43" fontId="0" fillId="2" borderId="10" xfId="1" applyFont="1" applyFill="1" applyBorder="1" applyAlignment="1" applyProtection="1">
      <alignment vertical="center"/>
      <protection locked="0"/>
    </xf>
    <xf numFmtId="43" fontId="0" fillId="2" borderId="5" xfId="1" applyFont="1" applyFill="1" applyBorder="1" applyAlignment="1" applyProtection="1">
      <alignment vertical="center"/>
      <protection locked="0"/>
    </xf>
    <xf numFmtId="43" fontId="0" fillId="2" borderId="7" xfId="1" applyFont="1" applyFill="1" applyBorder="1" applyAlignment="1" applyProtection="1">
      <alignment vertical="center"/>
      <protection locked="0"/>
    </xf>
    <xf numFmtId="164" fontId="7" fillId="2" borderId="0" xfId="1" applyNumberFormat="1" applyFont="1" applyFill="1" applyAlignment="1" applyProtection="1">
      <alignment vertical="center"/>
    </xf>
    <xf numFmtId="164" fontId="8" fillId="2" borderId="0" xfId="1" applyNumberFormat="1" applyFont="1" applyFill="1" applyAlignment="1" applyProtection="1">
      <alignment horizontal="left" vertical="center" indent="1"/>
    </xf>
    <xf numFmtId="164" fontId="9" fillId="2" borderId="0" xfId="1" applyNumberFormat="1" applyFont="1" applyFill="1" applyAlignment="1" applyProtection="1"/>
    <xf numFmtId="164" fontId="9" fillId="2" borderId="0" xfId="1" applyNumberFormat="1" applyFont="1" applyFill="1" applyAlignment="1" applyProtection="1">
      <alignment vertical="center"/>
    </xf>
    <xf numFmtId="164" fontId="10" fillId="2" borderId="0" xfId="1" applyNumberFormat="1" applyFont="1" applyFill="1" applyAlignment="1" applyProtection="1">
      <alignment horizontal="left" indent="1"/>
    </xf>
    <xf numFmtId="164" fontId="4" fillId="2" borderId="0" xfId="1" applyNumberFormat="1" applyFont="1" applyFill="1" applyAlignment="1" applyProtection="1">
      <alignment vertical="top"/>
    </xf>
    <xf numFmtId="164" fontId="4" fillId="2" borderId="0" xfId="1" applyNumberFormat="1" applyFont="1" applyFill="1" applyProtection="1"/>
    <xf numFmtId="164" fontId="0" fillId="2" borderId="11" xfId="1" applyNumberFormat="1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164" fontId="13" fillId="2" borderId="0" xfId="1" applyNumberFormat="1" applyFont="1" applyFill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Normal 6" xfId="2" xr:uid="{068D6120-B40B-417F-BDDD-F2E6E391665F}"/>
  </cellStyles>
  <dxfs count="1">
    <dxf>
      <font>
        <color rgb="FFC00000"/>
      </font>
    </dxf>
  </dxfs>
  <tableStyles count="0" defaultTableStyle="TableStyleMedium2" defaultPivotStyle="PivotStyleLight16"/>
  <colors>
    <mruColors>
      <color rgb="FF6B8363"/>
      <color rgb="FF9BAE94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414564</xdr:colOff>
      <xdr:row>0</xdr:row>
      <xdr:rowOff>244929</xdr:rowOff>
    </xdr:from>
    <xdr:to>
      <xdr:col>3</xdr:col>
      <xdr:colOff>15084</xdr:colOff>
      <xdr:row>1</xdr:row>
      <xdr:rowOff>358359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0C5D3-0ABA-4951-B243-B606F2040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44929"/>
          <a:ext cx="3938024" cy="576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osefa@hubertaxcpa.com" TargetMode="External"/><Relationship Id="rId1" Type="http://schemas.openxmlformats.org/officeDocument/2006/relationships/hyperlink" Target="http://www.hubertaxcpa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8399-10DA-4D83-93E4-597C0D1C3432}">
  <dimension ref="A1:L76"/>
  <sheetViews>
    <sheetView tabSelected="1" topLeftCell="A7" zoomScale="70" zoomScaleNormal="70" workbookViewId="0">
      <selection activeCell="L7" sqref="K1:L1048576"/>
    </sheetView>
  </sheetViews>
  <sheetFormatPr defaultRowHeight="15" x14ac:dyDescent="0.25"/>
  <cols>
    <col min="1" max="1" width="21.28515625" style="1" customWidth="1"/>
    <col min="2" max="2" width="32.28515625" style="1" customWidth="1"/>
    <col min="3" max="3" width="11.5703125" style="1" customWidth="1"/>
    <col min="4" max="4" width="25.7109375" style="1" customWidth="1"/>
    <col min="5" max="5" width="35.5703125" style="1" customWidth="1"/>
    <col min="6" max="6" width="25.7109375" style="1" customWidth="1"/>
    <col min="7" max="7" width="21.28515625" style="1" customWidth="1"/>
    <col min="8" max="9" width="9.140625" style="1"/>
    <col min="10" max="10" width="9.140625" style="1" customWidth="1"/>
    <col min="11" max="12" width="9.140625" style="1" hidden="1" customWidth="1"/>
    <col min="13" max="16384" width="9.140625" style="1"/>
  </cols>
  <sheetData>
    <row r="1" spans="1:12" s="24" customFormat="1" ht="36" customHeight="1" x14ac:dyDescent="0.25">
      <c r="D1" s="25"/>
      <c r="E1" s="26" t="s">
        <v>10</v>
      </c>
    </row>
    <row r="2" spans="1:12" s="24" customFormat="1" ht="36" customHeight="1" x14ac:dyDescent="0.25">
      <c r="D2" s="25"/>
      <c r="E2" s="27" t="s">
        <v>11</v>
      </c>
    </row>
    <row r="3" spans="1:12" s="30" customFormat="1" ht="31.5" customHeight="1" x14ac:dyDescent="0.25">
      <c r="A3" s="33" t="s">
        <v>13</v>
      </c>
      <c r="B3" s="33"/>
      <c r="C3" s="33"/>
      <c r="D3" s="28"/>
      <c r="E3" s="29" t="s">
        <v>12</v>
      </c>
    </row>
    <row r="4" spans="1:12" ht="57" customHeight="1" x14ac:dyDescent="0.25"/>
    <row r="5" spans="1:12" ht="36" customHeight="1" x14ac:dyDescent="0.25">
      <c r="A5" s="2" t="s">
        <v>8</v>
      </c>
      <c r="B5" s="32"/>
      <c r="C5" s="32"/>
      <c r="D5" s="3" t="s">
        <v>9</v>
      </c>
      <c r="E5" s="4"/>
      <c r="F5" s="4"/>
    </row>
    <row r="7" spans="1:12" ht="15.75" thickBot="1" x14ac:dyDescent="0.3"/>
    <row r="8" spans="1:12" ht="27" customHeight="1" x14ac:dyDescent="0.3">
      <c r="A8" s="5" t="s">
        <v>7</v>
      </c>
      <c r="B8" s="6">
        <v>2022</v>
      </c>
      <c r="C8" s="7"/>
      <c r="D8" s="7"/>
      <c r="E8" s="7"/>
      <c r="F8" s="7"/>
      <c r="G8" s="8"/>
    </row>
    <row r="9" spans="1:12" ht="38.25" thickBot="1" x14ac:dyDescent="0.35">
      <c r="A9" s="9" t="s">
        <v>0</v>
      </c>
      <c r="B9" s="34" t="s">
        <v>14</v>
      </c>
      <c r="C9" s="10" t="s">
        <v>3</v>
      </c>
      <c r="D9" s="11" t="s">
        <v>1</v>
      </c>
      <c r="E9" s="11" t="s">
        <v>2</v>
      </c>
      <c r="F9" s="10" t="s">
        <v>4</v>
      </c>
      <c r="G9" s="12" t="s">
        <v>5</v>
      </c>
      <c r="K9" s="13"/>
      <c r="L9" s="13"/>
    </row>
    <row r="10" spans="1:12" s="16" customFormat="1" ht="22.5" customHeight="1" x14ac:dyDescent="0.25">
      <c r="A10" s="14"/>
      <c r="B10" s="21"/>
      <c r="C10" s="15"/>
      <c r="D10" s="15"/>
      <c r="E10" s="15"/>
      <c r="F10" s="15"/>
      <c r="G10" s="31" t="str">
        <f>IF(ISBLANK(B10)," ",(IF(OR(C10="NIS",C10="ILS"),(B10/VLOOKUP($B$8,K:L,2,FALSE)),(IF(C10="USD",B10,"input currency")))))</f>
        <v xml:space="preserve"> </v>
      </c>
      <c r="K10" s="13"/>
      <c r="L10" s="13"/>
    </row>
    <row r="11" spans="1:12" s="16" customFormat="1" ht="22.5" customHeight="1" x14ac:dyDescent="0.25">
      <c r="A11" s="17"/>
      <c r="B11" s="22"/>
      <c r="C11" s="18"/>
      <c r="D11" s="18"/>
      <c r="E11" s="18"/>
      <c r="F11" s="18"/>
      <c r="G11" s="31" t="str">
        <f t="shared" ref="G11:G20" si="0">IF(ISBLANK(B11)," ",(IF(OR(C11="NIS",C11="ILS"),(B11/VLOOKUP($B$8,K:L,2,FALSE)),(IF(C11="USD",B11,"input currency")))))</f>
        <v xml:space="preserve"> </v>
      </c>
      <c r="K11" s="13"/>
      <c r="L11" s="13"/>
    </row>
    <row r="12" spans="1:12" s="16" customFormat="1" ht="22.5" customHeight="1" x14ac:dyDescent="0.25">
      <c r="A12" s="17"/>
      <c r="B12" s="22"/>
      <c r="C12" s="18"/>
      <c r="D12" s="18"/>
      <c r="E12" s="18"/>
      <c r="F12" s="18"/>
      <c r="G12" s="31" t="str">
        <f t="shared" si="0"/>
        <v xml:space="preserve"> </v>
      </c>
      <c r="K12" s="13"/>
      <c r="L12" s="13"/>
    </row>
    <row r="13" spans="1:12" s="16" customFormat="1" ht="22.5" customHeight="1" x14ac:dyDescent="0.25">
      <c r="A13" s="17"/>
      <c r="B13" s="22"/>
      <c r="C13" s="18"/>
      <c r="D13" s="18"/>
      <c r="E13" s="18"/>
      <c r="F13" s="18"/>
      <c r="G13" s="31" t="str">
        <f t="shared" si="0"/>
        <v xml:space="preserve"> </v>
      </c>
      <c r="K13" s="13"/>
      <c r="L13" s="13"/>
    </row>
    <row r="14" spans="1:12" s="16" customFormat="1" ht="22.5" customHeight="1" x14ac:dyDescent="0.25">
      <c r="A14" s="17"/>
      <c r="B14" s="22"/>
      <c r="C14" s="18"/>
      <c r="D14" s="18"/>
      <c r="E14" s="18"/>
      <c r="F14" s="18"/>
      <c r="G14" s="31" t="str">
        <f t="shared" si="0"/>
        <v xml:space="preserve"> </v>
      </c>
      <c r="K14" s="13"/>
      <c r="L14" s="13"/>
    </row>
    <row r="15" spans="1:12" s="16" customFormat="1" ht="22.5" customHeight="1" x14ac:dyDescent="0.25">
      <c r="A15" s="17"/>
      <c r="B15" s="22"/>
      <c r="C15" s="18"/>
      <c r="D15" s="18"/>
      <c r="E15" s="18"/>
      <c r="F15" s="18"/>
      <c r="G15" s="31" t="str">
        <f t="shared" si="0"/>
        <v xml:space="preserve"> </v>
      </c>
      <c r="K15" s="13"/>
      <c r="L15" s="13"/>
    </row>
    <row r="16" spans="1:12" s="16" customFormat="1" ht="22.5" customHeight="1" x14ac:dyDescent="0.25">
      <c r="A16" s="17"/>
      <c r="B16" s="22"/>
      <c r="C16" s="18"/>
      <c r="D16" s="18"/>
      <c r="E16" s="18"/>
      <c r="F16" s="18"/>
      <c r="G16" s="31" t="str">
        <f t="shared" si="0"/>
        <v xml:space="preserve"> </v>
      </c>
      <c r="K16" s="13"/>
      <c r="L16" s="13"/>
    </row>
    <row r="17" spans="1:12" s="16" customFormat="1" ht="22.5" customHeight="1" x14ac:dyDescent="0.25">
      <c r="A17" s="17"/>
      <c r="B17" s="22"/>
      <c r="C17" s="18"/>
      <c r="D17" s="18"/>
      <c r="E17" s="18"/>
      <c r="F17" s="18"/>
      <c r="G17" s="31" t="str">
        <f t="shared" si="0"/>
        <v xml:space="preserve"> </v>
      </c>
    </row>
    <row r="18" spans="1:12" s="16" customFormat="1" ht="22.5" customHeight="1" x14ac:dyDescent="0.25">
      <c r="A18" s="17"/>
      <c r="B18" s="22"/>
      <c r="C18" s="18"/>
      <c r="D18" s="18"/>
      <c r="E18" s="18"/>
      <c r="F18" s="18"/>
      <c r="G18" s="31" t="str">
        <f t="shared" si="0"/>
        <v xml:space="preserve"> </v>
      </c>
    </row>
    <row r="19" spans="1:12" s="16" customFormat="1" ht="22.5" customHeight="1" x14ac:dyDescent="0.25">
      <c r="A19" s="17"/>
      <c r="B19" s="22"/>
      <c r="C19" s="18"/>
      <c r="D19" s="18"/>
      <c r="E19" s="18"/>
      <c r="F19" s="18"/>
      <c r="G19" s="31" t="str">
        <f t="shared" si="0"/>
        <v xml:space="preserve"> </v>
      </c>
    </row>
    <row r="20" spans="1:12" s="16" customFormat="1" ht="22.5" customHeight="1" thickBot="1" x14ac:dyDescent="0.3">
      <c r="A20" s="19"/>
      <c r="B20" s="23"/>
      <c r="C20" s="20"/>
      <c r="D20" s="20"/>
      <c r="E20" s="20"/>
      <c r="F20" s="20"/>
      <c r="G20" s="31" t="str">
        <f t="shared" si="0"/>
        <v xml:space="preserve"> </v>
      </c>
    </row>
    <row r="21" spans="1:12" ht="15.75" thickBot="1" x14ac:dyDescent="0.3"/>
    <row r="22" spans="1:12" ht="27" customHeight="1" x14ac:dyDescent="0.3">
      <c r="A22" s="5" t="s">
        <v>7</v>
      </c>
      <c r="B22" s="6">
        <v>2023</v>
      </c>
      <c r="C22" s="7"/>
      <c r="D22" s="7"/>
      <c r="E22" s="7"/>
      <c r="F22" s="7"/>
      <c r="G22" s="8"/>
    </row>
    <row r="23" spans="1:12" ht="38.25" thickBot="1" x14ac:dyDescent="0.35">
      <c r="A23" s="9" t="s">
        <v>0</v>
      </c>
      <c r="B23" s="34" t="s">
        <v>14</v>
      </c>
      <c r="C23" s="10" t="s">
        <v>3</v>
      </c>
      <c r="D23" s="11" t="s">
        <v>1</v>
      </c>
      <c r="E23" s="11" t="s">
        <v>2</v>
      </c>
      <c r="F23" s="10" t="s">
        <v>4</v>
      </c>
      <c r="G23" s="12" t="s">
        <v>5</v>
      </c>
      <c r="K23" s="13" t="s">
        <v>6</v>
      </c>
      <c r="L23" s="13"/>
    </row>
    <row r="24" spans="1:12" s="16" customFormat="1" ht="22.5" customHeight="1" x14ac:dyDescent="0.25">
      <c r="A24" s="14"/>
      <c r="B24" s="21"/>
      <c r="C24" s="15"/>
      <c r="D24" s="15"/>
      <c r="E24" s="15"/>
      <c r="F24" s="15"/>
      <c r="G24" s="31" t="str">
        <f>IF(ISBLANK(B24)," ",(IF(OR(C24="NIS",C24="ILS"),(B24/VLOOKUP($B$22,K:L,2,FALSE)),(IF(C24="USD",B24,"input currency")))))</f>
        <v xml:space="preserve"> </v>
      </c>
      <c r="K24" s="13">
        <v>2018</v>
      </c>
      <c r="L24" s="13">
        <v>3.5949</v>
      </c>
    </row>
    <row r="25" spans="1:12" s="16" customFormat="1" ht="22.5" customHeight="1" x14ac:dyDescent="0.25">
      <c r="A25" s="17"/>
      <c r="B25" s="22"/>
      <c r="C25" s="18"/>
      <c r="D25" s="18"/>
      <c r="E25" s="18"/>
      <c r="F25" s="18"/>
      <c r="G25" s="31" t="str">
        <f t="shared" ref="G25:G34" si="1">IF(ISBLANK(B25)," ",(IF(OR(C25="NIS",C25="ILS"),(B25/VLOOKUP($B$22,K:L,2,FALSE)),(IF(C25="USD",B25,"input currency")))))</f>
        <v xml:space="preserve"> </v>
      </c>
      <c r="K25" s="13">
        <v>2019</v>
      </c>
      <c r="L25" s="13">
        <v>3.5644999999999998</v>
      </c>
    </row>
    <row r="26" spans="1:12" s="16" customFormat="1" ht="22.5" customHeight="1" x14ac:dyDescent="0.25">
      <c r="A26" s="17"/>
      <c r="B26" s="22"/>
      <c r="C26" s="18"/>
      <c r="D26" s="18"/>
      <c r="E26" s="18"/>
      <c r="F26" s="18"/>
      <c r="G26" s="31" t="str">
        <f t="shared" si="1"/>
        <v xml:space="preserve"> </v>
      </c>
      <c r="K26" s="13">
        <v>2020</v>
      </c>
      <c r="L26" s="13">
        <v>3.4367000000000001</v>
      </c>
    </row>
    <row r="27" spans="1:12" s="16" customFormat="1" ht="22.5" customHeight="1" x14ac:dyDescent="0.25">
      <c r="A27" s="17"/>
      <c r="B27" s="22"/>
      <c r="C27" s="18"/>
      <c r="D27" s="18"/>
      <c r="E27" s="18"/>
      <c r="F27" s="18"/>
      <c r="G27" s="31" t="str">
        <f t="shared" si="1"/>
        <v xml:space="preserve"> </v>
      </c>
      <c r="K27" s="13">
        <v>2021</v>
      </c>
      <c r="L27" s="13">
        <v>3.3576999999999999</v>
      </c>
    </row>
    <row r="28" spans="1:12" s="16" customFormat="1" ht="22.5" customHeight="1" x14ac:dyDescent="0.25">
      <c r="A28" s="17"/>
      <c r="B28" s="22"/>
      <c r="C28" s="18"/>
      <c r="D28" s="18"/>
      <c r="E28" s="18"/>
      <c r="F28" s="18"/>
      <c r="G28" s="31" t="str">
        <f t="shared" si="1"/>
        <v xml:space="preserve"> </v>
      </c>
      <c r="K28" s="13">
        <v>2022</v>
      </c>
      <c r="L28" s="13">
        <v>3.3576999999999999</v>
      </c>
    </row>
    <row r="29" spans="1:12" s="16" customFormat="1" ht="22.5" customHeight="1" x14ac:dyDescent="0.25">
      <c r="A29" s="17"/>
      <c r="B29" s="22"/>
      <c r="C29" s="18"/>
      <c r="D29" s="18"/>
      <c r="E29" s="18"/>
      <c r="F29" s="18"/>
      <c r="G29" s="31" t="str">
        <f t="shared" si="1"/>
        <v xml:space="preserve"> </v>
      </c>
      <c r="K29" s="13">
        <v>2023</v>
      </c>
      <c r="L29" s="13">
        <v>3.6898</v>
      </c>
    </row>
    <row r="30" spans="1:12" s="16" customFormat="1" ht="22.5" customHeight="1" x14ac:dyDescent="0.25">
      <c r="A30" s="17"/>
      <c r="B30" s="22"/>
      <c r="C30" s="18"/>
      <c r="D30" s="18"/>
      <c r="E30" s="18"/>
      <c r="F30" s="18"/>
      <c r="G30" s="31" t="str">
        <f t="shared" si="1"/>
        <v xml:space="preserve"> </v>
      </c>
      <c r="K30" s="13">
        <v>2024</v>
      </c>
      <c r="L30" s="13">
        <v>3.6989999999999998</v>
      </c>
    </row>
    <row r="31" spans="1:12" s="16" customFormat="1" ht="22.5" customHeight="1" x14ac:dyDescent="0.25">
      <c r="A31" s="17"/>
      <c r="B31" s="22"/>
      <c r="C31" s="18"/>
      <c r="D31" s="18"/>
      <c r="E31" s="18"/>
      <c r="F31" s="18"/>
      <c r="G31" s="31" t="str">
        <f t="shared" si="1"/>
        <v xml:space="preserve"> </v>
      </c>
      <c r="K31" s="16">
        <v>2025</v>
      </c>
      <c r="L31" s="16">
        <v>3.4525000000000001</v>
      </c>
    </row>
    <row r="32" spans="1:12" s="16" customFormat="1" ht="22.5" customHeight="1" x14ac:dyDescent="0.25">
      <c r="A32" s="17"/>
      <c r="B32" s="22"/>
      <c r="C32" s="18"/>
      <c r="D32" s="18"/>
      <c r="E32" s="18"/>
      <c r="F32" s="18"/>
      <c r="G32" s="31" t="str">
        <f t="shared" si="1"/>
        <v xml:space="preserve"> </v>
      </c>
      <c r="K32" s="16">
        <v>2026</v>
      </c>
      <c r="L32" s="35">
        <v>3.5</v>
      </c>
    </row>
    <row r="33" spans="1:12" s="16" customFormat="1" ht="22.5" customHeight="1" x14ac:dyDescent="0.25">
      <c r="A33" s="17"/>
      <c r="B33" s="22"/>
      <c r="C33" s="18"/>
      <c r="D33" s="18"/>
      <c r="E33" s="18"/>
      <c r="F33" s="18"/>
      <c r="G33" s="31" t="str">
        <f t="shared" si="1"/>
        <v xml:space="preserve"> </v>
      </c>
    </row>
    <row r="34" spans="1:12" s="16" customFormat="1" ht="22.5" customHeight="1" thickBot="1" x14ac:dyDescent="0.3">
      <c r="A34" s="19"/>
      <c r="B34" s="23"/>
      <c r="C34" s="20"/>
      <c r="D34" s="20"/>
      <c r="E34" s="20"/>
      <c r="F34" s="20"/>
      <c r="G34" s="31" t="str">
        <f t="shared" si="1"/>
        <v xml:space="preserve"> </v>
      </c>
    </row>
    <row r="35" spans="1:12" ht="15.75" thickBot="1" x14ac:dyDescent="0.3"/>
    <row r="36" spans="1:12" ht="27" customHeight="1" x14ac:dyDescent="0.3">
      <c r="A36" s="5" t="s">
        <v>7</v>
      </c>
      <c r="B36" s="6">
        <v>2024</v>
      </c>
      <c r="C36" s="7"/>
      <c r="D36" s="7"/>
      <c r="E36" s="7"/>
      <c r="F36" s="7"/>
      <c r="G36" s="8"/>
    </row>
    <row r="37" spans="1:12" ht="38.25" thickBot="1" x14ac:dyDescent="0.35">
      <c r="A37" s="9" t="s">
        <v>0</v>
      </c>
      <c r="B37" s="34" t="s">
        <v>14</v>
      </c>
      <c r="C37" s="10" t="s">
        <v>3</v>
      </c>
      <c r="D37" s="11" t="s">
        <v>1</v>
      </c>
      <c r="E37" s="11" t="s">
        <v>2</v>
      </c>
      <c r="F37" s="10" t="s">
        <v>4</v>
      </c>
      <c r="G37" s="12" t="s">
        <v>5</v>
      </c>
      <c r="K37" s="13"/>
      <c r="L37" s="13"/>
    </row>
    <row r="38" spans="1:12" s="16" customFormat="1" ht="22.5" customHeight="1" x14ac:dyDescent="0.25">
      <c r="A38" s="14"/>
      <c r="B38" s="21"/>
      <c r="C38" s="15"/>
      <c r="D38" s="15"/>
      <c r="E38" s="15"/>
      <c r="F38" s="15"/>
      <c r="G38" s="31" t="str">
        <f>IF(ISBLANK(B38)," ",(IF(OR(C38="NIS",C38="ILS"),(B38/VLOOKUP($B$36,K:L,2,FALSE)),(IF(C38="USD",B38,"input currency")))))</f>
        <v xml:space="preserve"> </v>
      </c>
      <c r="K38" s="13"/>
      <c r="L38" s="13"/>
    </row>
    <row r="39" spans="1:12" s="16" customFormat="1" ht="22.5" customHeight="1" x14ac:dyDescent="0.25">
      <c r="A39" s="17"/>
      <c r="B39" s="22"/>
      <c r="C39" s="18"/>
      <c r="D39" s="18"/>
      <c r="E39" s="18"/>
      <c r="F39" s="18"/>
      <c r="G39" s="31" t="str">
        <f t="shared" ref="G39:G48" si="2">IF(ISBLANK(B39)," ",(IF(OR(C39="NIS",C39="ILS"),(B39/VLOOKUP($B$36,K:L,2,FALSE)),(IF(C39="USD",B39,"input currency")))))</f>
        <v xml:space="preserve"> </v>
      </c>
      <c r="K39" s="13"/>
      <c r="L39" s="13"/>
    </row>
    <row r="40" spans="1:12" s="16" customFormat="1" ht="22.5" customHeight="1" x14ac:dyDescent="0.25">
      <c r="A40" s="17"/>
      <c r="B40" s="22"/>
      <c r="C40" s="18"/>
      <c r="D40" s="18"/>
      <c r="E40" s="18"/>
      <c r="F40" s="18"/>
      <c r="G40" s="31" t="str">
        <f t="shared" si="2"/>
        <v xml:space="preserve"> </v>
      </c>
      <c r="K40" s="13"/>
      <c r="L40" s="13"/>
    </row>
    <row r="41" spans="1:12" s="16" customFormat="1" ht="22.5" customHeight="1" x14ac:dyDescent="0.25">
      <c r="A41" s="17"/>
      <c r="B41" s="22"/>
      <c r="C41" s="18"/>
      <c r="D41" s="18"/>
      <c r="E41" s="18"/>
      <c r="F41" s="18"/>
      <c r="G41" s="31" t="str">
        <f t="shared" si="2"/>
        <v xml:space="preserve"> </v>
      </c>
      <c r="K41" s="13"/>
      <c r="L41" s="13"/>
    </row>
    <row r="42" spans="1:12" s="16" customFormat="1" ht="22.5" customHeight="1" x14ac:dyDescent="0.25">
      <c r="A42" s="17"/>
      <c r="B42" s="22"/>
      <c r="C42" s="18"/>
      <c r="D42" s="18"/>
      <c r="E42" s="18"/>
      <c r="F42" s="18"/>
      <c r="G42" s="31" t="str">
        <f t="shared" si="2"/>
        <v xml:space="preserve"> </v>
      </c>
      <c r="K42" s="13"/>
      <c r="L42" s="13"/>
    </row>
    <row r="43" spans="1:12" s="16" customFormat="1" ht="22.5" customHeight="1" x14ac:dyDescent="0.25">
      <c r="A43" s="17"/>
      <c r="B43" s="22"/>
      <c r="C43" s="18"/>
      <c r="D43" s="18"/>
      <c r="E43" s="18"/>
      <c r="F43" s="18"/>
      <c r="G43" s="31" t="str">
        <f t="shared" si="2"/>
        <v xml:space="preserve"> </v>
      </c>
      <c r="K43" s="13"/>
      <c r="L43" s="13"/>
    </row>
    <row r="44" spans="1:12" s="16" customFormat="1" ht="22.5" customHeight="1" x14ac:dyDescent="0.25">
      <c r="A44" s="17"/>
      <c r="B44" s="22"/>
      <c r="C44" s="18"/>
      <c r="D44" s="18"/>
      <c r="E44" s="18"/>
      <c r="F44" s="18"/>
      <c r="G44" s="31" t="str">
        <f t="shared" si="2"/>
        <v xml:space="preserve"> </v>
      </c>
      <c r="K44" s="13"/>
      <c r="L44" s="13"/>
    </row>
    <row r="45" spans="1:12" s="16" customFormat="1" ht="22.5" customHeight="1" x14ac:dyDescent="0.25">
      <c r="A45" s="17"/>
      <c r="B45" s="22"/>
      <c r="C45" s="18"/>
      <c r="D45" s="18"/>
      <c r="E45" s="18"/>
      <c r="F45" s="18"/>
      <c r="G45" s="31" t="str">
        <f t="shared" si="2"/>
        <v xml:space="preserve"> </v>
      </c>
    </row>
    <row r="46" spans="1:12" s="16" customFormat="1" ht="22.5" customHeight="1" x14ac:dyDescent="0.25">
      <c r="A46" s="17"/>
      <c r="B46" s="22"/>
      <c r="C46" s="18"/>
      <c r="D46" s="18"/>
      <c r="E46" s="18"/>
      <c r="F46" s="18"/>
      <c r="G46" s="31" t="str">
        <f t="shared" si="2"/>
        <v xml:space="preserve"> </v>
      </c>
    </row>
    <row r="47" spans="1:12" s="16" customFormat="1" ht="22.5" customHeight="1" x14ac:dyDescent="0.25">
      <c r="A47" s="17"/>
      <c r="B47" s="22"/>
      <c r="C47" s="18"/>
      <c r="D47" s="18"/>
      <c r="E47" s="18"/>
      <c r="F47" s="18"/>
      <c r="G47" s="31" t="str">
        <f t="shared" si="2"/>
        <v xml:space="preserve"> </v>
      </c>
    </row>
    <row r="48" spans="1:12" s="16" customFormat="1" ht="22.5" customHeight="1" thickBot="1" x14ac:dyDescent="0.3">
      <c r="A48" s="19"/>
      <c r="B48" s="23"/>
      <c r="C48" s="20"/>
      <c r="D48" s="20"/>
      <c r="E48" s="20"/>
      <c r="F48" s="20"/>
      <c r="G48" s="31" t="str">
        <f t="shared" si="2"/>
        <v xml:space="preserve"> </v>
      </c>
    </row>
    <row r="49" spans="1:12" ht="15.75" thickBot="1" x14ac:dyDescent="0.3"/>
    <row r="50" spans="1:12" ht="27" customHeight="1" x14ac:dyDescent="0.3">
      <c r="A50" s="5" t="s">
        <v>7</v>
      </c>
      <c r="B50" s="6">
        <v>2025</v>
      </c>
      <c r="C50" s="7"/>
      <c r="D50" s="7"/>
      <c r="E50" s="7"/>
      <c r="F50" s="7"/>
      <c r="G50" s="8"/>
    </row>
    <row r="51" spans="1:12" ht="38.25" thickBot="1" x14ac:dyDescent="0.35">
      <c r="A51" s="9" t="s">
        <v>0</v>
      </c>
      <c r="B51" s="34" t="s">
        <v>14</v>
      </c>
      <c r="C51" s="10" t="s">
        <v>3</v>
      </c>
      <c r="D51" s="11" t="s">
        <v>1</v>
      </c>
      <c r="E51" s="11" t="s">
        <v>2</v>
      </c>
      <c r="F51" s="10" t="s">
        <v>4</v>
      </c>
      <c r="G51" s="12" t="s">
        <v>5</v>
      </c>
      <c r="K51" s="13"/>
      <c r="L51" s="13"/>
    </row>
    <row r="52" spans="1:12" s="16" customFormat="1" ht="22.5" customHeight="1" x14ac:dyDescent="0.25">
      <c r="A52" s="14"/>
      <c r="B52" s="21"/>
      <c r="C52" s="15"/>
      <c r="D52" s="15"/>
      <c r="E52" s="15"/>
      <c r="F52" s="15"/>
      <c r="G52" s="31" t="str">
        <f>IF(ISBLANK(B52)," ",(IF(OR(C52="NIS",C52="ILS"),(B52/VLOOKUP($B$50,K:L,2,FALSE)),(IF(C52="USD",B52,"input currency")))))</f>
        <v xml:space="preserve"> </v>
      </c>
      <c r="K52" s="13"/>
      <c r="L52" s="13"/>
    </row>
    <row r="53" spans="1:12" s="16" customFormat="1" ht="22.5" customHeight="1" x14ac:dyDescent="0.25">
      <c r="A53" s="17"/>
      <c r="B53" s="22"/>
      <c r="C53" s="18"/>
      <c r="D53" s="18"/>
      <c r="E53" s="18"/>
      <c r="F53" s="18"/>
      <c r="G53" s="31" t="str">
        <f t="shared" ref="G53:G62" si="3">IF(ISBLANK(B53)," ",(IF(OR(C53="NIS",C53="ILS"),(B53/VLOOKUP($B$50,K:L,2,FALSE)),(IF(C53="USD",B53,"input currency")))))</f>
        <v xml:space="preserve"> </v>
      </c>
      <c r="K53" s="13"/>
      <c r="L53" s="13"/>
    </row>
    <row r="54" spans="1:12" s="16" customFormat="1" ht="22.5" customHeight="1" x14ac:dyDescent="0.25">
      <c r="A54" s="17"/>
      <c r="B54" s="22"/>
      <c r="C54" s="18"/>
      <c r="D54" s="18"/>
      <c r="E54" s="18"/>
      <c r="F54" s="18"/>
      <c r="G54" s="31" t="str">
        <f t="shared" si="3"/>
        <v xml:space="preserve"> </v>
      </c>
      <c r="K54" s="13"/>
      <c r="L54" s="13"/>
    </row>
    <row r="55" spans="1:12" s="16" customFormat="1" ht="22.5" customHeight="1" x14ac:dyDescent="0.25">
      <c r="A55" s="17"/>
      <c r="B55" s="22"/>
      <c r="C55" s="18"/>
      <c r="D55" s="18"/>
      <c r="E55" s="18"/>
      <c r="F55" s="18"/>
      <c r="G55" s="31" t="str">
        <f t="shared" si="3"/>
        <v xml:space="preserve"> </v>
      </c>
      <c r="K55" s="13"/>
      <c r="L55" s="13"/>
    </row>
    <row r="56" spans="1:12" s="16" customFormat="1" ht="22.5" customHeight="1" x14ac:dyDescent="0.25">
      <c r="A56" s="17"/>
      <c r="B56" s="22"/>
      <c r="C56" s="18"/>
      <c r="D56" s="18"/>
      <c r="E56" s="18"/>
      <c r="F56" s="18"/>
      <c r="G56" s="31" t="str">
        <f t="shared" si="3"/>
        <v xml:space="preserve"> </v>
      </c>
      <c r="K56" s="13"/>
      <c r="L56" s="13"/>
    </row>
    <row r="57" spans="1:12" s="16" customFormat="1" ht="22.5" customHeight="1" x14ac:dyDescent="0.25">
      <c r="A57" s="17"/>
      <c r="B57" s="22"/>
      <c r="C57" s="18"/>
      <c r="D57" s="18"/>
      <c r="E57" s="18"/>
      <c r="F57" s="18"/>
      <c r="G57" s="31" t="str">
        <f t="shared" si="3"/>
        <v xml:space="preserve"> </v>
      </c>
      <c r="K57" s="13"/>
      <c r="L57" s="13"/>
    </row>
    <row r="58" spans="1:12" s="16" customFormat="1" ht="22.5" customHeight="1" x14ac:dyDescent="0.25">
      <c r="A58" s="17"/>
      <c r="B58" s="22"/>
      <c r="C58" s="18"/>
      <c r="D58" s="18"/>
      <c r="E58" s="18"/>
      <c r="F58" s="18"/>
      <c r="G58" s="31" t="str">
        <f t="shared" si="3"/>
        <v xml:space="preserve"> </v>
      </c>
      <c r="K58" s="13"/>
      <c r="L58" s="13"/>
    </row>
    <row r="59" spans="1:12" s="16" customFormat="1" ht="22.5" customHeight="1" x14ac:dyDescent="0.25">
      <c r="A59" s="17"/>
      <c r="B59" s="22"/>
      <c r="C59" s="18"/>
      <c r="D59" s="18"/>
      <c r="E59" s="18"/>
      <c r="F59" s="18"/>
      <c r="G59" s="31" t="str">
        <f t="shared" si="3"/>
        <v xml:space="preserve"> </v>
      </c>
    </row>
    <row r="60" spans="1:12" s="16" customFormat="1" ht="22.5" customHeight="1" x14ac:dyDescent="0.25">
      <c r="A60" s="17"/>
      <c r="B60" s="22"/>
      <c r="C60" s="18"/>
      <c r="D60" s="18"/>
      <c r="E60" s="18"/>
      <c r="F60" s="18"/>
      <c r="G60" s="31" t="str">
        <f t="shared" si="3"/>
        <v xml:space="preserve"> </v>
      </c>
    </row>
    <row r="61" spans="1:12" s="16" customFormat="1" ht="22.5" customHeight="1" x14ac:dyDescent="0.25">
      <c r="A61" s="17"/>
      <c r="B61" s="22"/>
      <c r="C61" s="18"/>
      <c r="D61" s="18"/>
      <c r="E61" s="18"/>
      <c r="F61" s="18"/>
      <c r="G61" s="31" t="str">
        <f t="shared" si="3"/>
        <v xml:space="preserve"> </v>
      </c>
    </row>
    <row r="62" spans="1:12" s="16" customFormat="1" ht="22.5" customHeight="1" thickBot="1" x14ac:dyDescent="0.3">
      <c r="A62" s="19"/>
      <c r="B62" s="23"/>
      <c r="C62" s="20"/>
      <c r="D62" s="20"/>
      <c r="E62" s="20"/>
      <c r="F62" s="20"/>
      <c r="G62" s="31" t="str">
        <f t="shared" si="3"/>
        <v xml:space="preserve"> </v>
      </c>
    </row>
    <row r="63" spans="1:12" ht="15.75" thickBot="1" x14ac:dyDescent="0.3"/>
    <row r="64" spans="1:12" ht="27" customHeight="1" x14ac:dyDescent="0.3">
      <c r="A64" s="5" t="s">
        <v>7</v>
      </c>
      <c r="B64" s="6">
        <v>2026</v>
      </c>
      <c r="C64" s="7"/>
      <c r="D64" s="7"/>
      <c r="E64" s="7"/>
      <c r="F64" s="7"/>
      <c r="G64" s="8"/>
    </row>
    <row r="65" spans="1:12" ht="38.25" thickBot="1" x14ac:dyDescent="0.35">
      <c r="A65" s="9" t="s">
        <v>0</v>
      </c>
      <c r="B65" s="34" t="s">
        <v>14</v>
      </c>
      <c r="C65" s="10" t="s">
        <v>3</v>
      </c>
      <c r="D65" s="11" t="s">
        <v>1</v>
      </c>
      <c r="E65" s="11" t="s">
        <v>2</v>
      </c>
      <c r="F65" s="10" t="s">
        <v>4</v>
      </c>
      <c r="G65" s="12" t="s">
        <v>5</v>
      </c>
      <c r="K65" s="13"/>
      <c r="L65" s="13"/>
    </row>
    <row r="66" spans="1:12" s="16" customFormat="1" ht="22.5" customHeight="1" x14ac:dyDescent="0.25">
      <c r="A66" s="14"/>
      <c r="C66" s="21"/>
      <c r="D66" s="15"/>
      <c r="E66" s="15"/>
      <c r="F66" s="15"/>
      <c r="G66" s="31" t="str">
        <f>IF(ISBLANK(C66)," ",(IF(OR(#REF!="NIS",#REF!="ILS"),(C66/VLOOKUP($B$64,K:L,2,FALSE)),(IF(#REF!="USD",C66,"input currency")))))</f>
        <v xml:space="preserve"> </v>
      </c>
      <c r="K66" s="13"/>
      <c r="L66" s="13"/>
    </row>
    <row r="67" spans="1:12" s="16" customFormat="1" ht="22.5" customHeight="1" x14ac:dyDescent="0.25">
      <c r="A67" s="17"/>
      <c r="B67" s="22"/>
      <c r="C67" s="18"/>
      <c r="D67" s="18"/>
      <c r="E67" s="18"/>
      <c r="F67" s="18"/>
      <c r="G67" s="31" t="str">
        <f t="shared" ref="G67:G76" si="4">IF(ISBLANK(B67)," ",(IF(OR(C67="NIS",C67="ILS"),(B67/VLOOKUP($B$64,K:L,2,FALSE)),(IF(C67="USD",B67,"input currency")))))</f>
        <v xml:space="preserve"> </v>
      </c>
      <c r="K67" s="13"/>
      <c r="L67" s="13"/>
    </row>
    <row r="68" spans="1:12" s="16" customFormat="1" ht="22.5" customHeight="1" x14ac:dyDescent="0.25">
      <c r="A68" s="17"/>
      <c r="B68" s="22"/>
      <c r="C68" s="18"/>
      <c r="D68" s="18"/>
      <c r="E68" s="18"/>
      <c r="F68" s="18"/>
      <c r="G68" s="31" t="str">
        <f t="shared" si="4"/>
        <v xml:space="preserve"> </v>
      </c>
      <c r="K68" s="13"/>
      <c r="L68" s="13"/>
    </row>
    <row r="69" spans="1:12" s="16" customFormat="1" ht="22.5" customHeight="1" x14ac:dyDescent="0.25">
      <c r="A69" s="17"/>
      <c r="B69" s="22"/>
      <c r="C69" s="18"/>
      <c r="D69" s="18"/>
      <c r="E69" s="18"/>
      <c r="F69" s="18"/>
      <c r="G69" s="31" t="str">
        <f t="shared" si="4"/>
        <v xml:space="preserve"> </v>
      </c>
      <c r="K69" s="13"/>
      <c r="L69" s="13"/>
    </row>
    <row r="70" spans="1:12" s="16" customFormat="1" ht="22.5" customHeight="1" x14ac:dyDescent="0.25">
      <c r="A70" s="17"/>
      <c r="B70" s="22"/>
      <c r="C70" s="18"/>
      <c r="D70" s="18"/>
      <c r="E70" s="18"/>
      <c r="F70" s="18"/>
      <c r="G70" s="31" t="str">
        <f t="shared" si="4"/>
        <v xml:space="preserve"> </v>
      </c>
      <c r="K70" s="13"/>
      <c r="L70" s="13"/>
    </row>
    <row r="71" spans="1:12" s="16" customFormat="1" ht="22.5" customHeight="1" x14ac:dyDescent="0.25">
      <c r="A71" s="17"/>
      <c r="B71" s="22"/>
      <c r="C71" s="18"/>
      <c r="D71" s="18"/>
      <c r="E71" s="18"/>
      <c r="F71" s="18"/>
      <c r="G71" s="31" t="str">
        <f t="shared" si="4"/>
        <v xml:space="preserve"> </v>
      </c>
      <c r="K71" s="13"/>
      <c r="L71" s="13"/>
    </row>
    <row r="72" spans="1:12" s="16" customFormat="1" ht="22.5" customHeight="1" x14ac:dyDescent="0.25">
      <c r="A72" s="17"/>
      <c r="B72" s="22"/>
      <c r="C72" s="18"/>
      <c r="D72" s="18"/>
      <c r="E72" s="18"/>
      <c r="F72" s="18"/>
      <c r="G72" s="31" t="str">
        <f t="shared" si="4"/>
        <v xml:space="preserve"> </v>
      </c>
      <c r="K72" s="13"/>
      <c r="L72" s="13"/>
    </row>
    <row r="73" spans="1:12" s="16" customFormat="1" ht="22.5" customHeight="1" x14ac:dyDescent="0.25">
      <c r="A73" s="17"/>
      <c r="B73" s="22"/>
      <c r="C73" s="18"/>
      <c r="D73" s="18"/>
      <c r="E73" s="18"/>
      <c r="F73" s="18"/>
      <c r="G73" s="31" t="str">
        <f t="shared" si="4"/>
        <v xml:space="preserve"> </v>
      </c>
    </row>
    <row r="74" spans="1:12" s="16" customFormat="1" ht="22.5" customHeight="1" x14ac:dyDescent="0.25">
      <c r="A74" s="17"/>
      <c r="B74" s="22"/>
      <c r="C74" s="18"/>
      <c r="D74" s="18"/>
      <c r="E74" s="18"/>
      <c r="F74" s="18"/>
      <c r="G74" s="31" t="str">
        <f t="shared" si="4"/>
        <v xml:space="preserve"> </v>
      </c>
    </row>
    <row r="75" spans="1:12" s="16" customFormat="1" ht="22.5" customHeight="1" x14ac:dyDescent="0.25">
      <c r="A75" s="17"/>
      <c r="B75" s="22"/>
      <c r="C75" s="18"/>
      <c r="D75" s="18"/>
      <c r="E75" s="18"/>
      <c r="F75" s="18"/>
      <c r="G75" s="31" t="str">
        <f t="shared" si="4"/>
        <v xml:space="preserve"> </v>
      </c>
    </row>
    <row r="76" spans="1:12" s="16" customFormat="1" ht="22.5" customHeight="1" thickBot="1" x14ac:dyDescent="0.3">
      <c r="A76" s="19"/>
      <c r="B76" s="23"/>
      <c r="C76" s="20"/>
      <c r="D76" s="20"/>
      <c r="E76" s="20"/>
      <c r="F76" s="20"/>
      <c r="G76" s="31" t="str">
        <f t="shared" si="4"/>
        <v xml:space="preserve"> </v>
      </c>
    </row>
  </sheetData>
  <sheetProtection algorithmName="SHA-512" hashValue="bc3KnX3fTgD5hfQltBK01fsDsRQ2DLMHzyNSq1SfxWsccY+zTGTY9UIhSN7cq7+BsMQXxrJ6N6pyc76TP+QyJg==" saltValue="zFm4hLc/G3NeKyeLBKAeYA==" spinCount="100000" sheet="1" objects="1" scenarios="1" formatCells="0" formatColumns="0" formatRows="0" insertColumns="0" insertRows="0" insertHyperlinks="0" deleteRows="0"/>
  <mergeCells count="2">
    <mergeCell ref="B5:C5"/>
    <mergeCell ref="A3:C3"/>
  </mergeCells>
  <conditionalFormatting sqref="G4:G1048576">
    <cfRule type="containsText" dxfId="0" priority="1" operator="containsText" text="currency">
      <formula>NOT(ISERROR(SEARCH("currency",G4)))</formula>
    </cfRule>
  </conditionalFormatting>
  <dataValidations count="3">
    <dataValidation type="decimal" operator="greaterThan" allowBlank="1" showInputMessage="1" showErrorMessage="1" sqref="B4 B6:B8 B10:B22 B24:B36 B38:B50 B52:B64 C66 B67:B1048576" xr:uid="{56FA5ED1-20ED-4D46-BCEC-C4ABE022AFF0}">
      <formula1>-0.1</formula1>
    </dataValidation>
    <dataValidation type="list" allowBlank="1" showInputMessage="1" showErrorMessage="1" sqref="C10:C20 C24:C34 C38:C48 C52:C62 C66:C76" xr:uid="{9AEC52A1-38B6-4A31-B8E8-26B1686040E8}">
      <formula1>"NIS,USD"</formula1>
    </dataValidation>
    <dataValidation operator="greaterThan" allowBlank="1" showInputMessage="1" showErrorMessage="1" sqref="B9 B23 B37 B51 B65" xr:uid="{9AADA550-237B-4D84-8B54-4F0350DFAC9A}"/>
  </dataValidations>
  <hyperlinks>
    <hyperlink ref="E1" r:id="rId1" xr:uid="{6E4FB1C9-034D-4B9A-85D5-B1F714BB4ED0}"/>
    <hyperlink ref="E2" r:id="rId2" xr:uid="{9BAE78BC-662E-4D50-90BB-91BC54ABF811}"/>
  </hyperlinks>
  <pageMargins left="0.7" right="0.7" top="0.75" bottom="0.75" header="0.3" footer="0.3"/>
  <pageSetup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EC36333BBEB4BBFD9221B863FA053" ma:contentTypeVersion="14" ma:contentTypeDescription="Create a new document." ma:contentTypeScope="" ma:versionID="240b10a2ab55ec51a61fdacf883d9592">
  <xsd:schema xmlns:xsd="http://www.w3.org/2001/XMLSchema" xmlns:xs="http://www.w3.org/2001/XMLSchema" xmlns:p="http://schemas.microsoft.com/office/2006/metadata/properties" xmlns:ns2="c2c22730-67d0-47f2-b0cb-7a3724fe8b4c" xmlns:ns3="939d8438-e887-4849-ad63-403d460e7a68" targetNamespace="http://schemas.microsoft.com/office/2006/metadata/properties" ma:root="true" ma:fieldsID="a7a7f722ff7e0072a813e7ad2efe55fb" ns2:_="" ns3:_="">
    <xsd:import namespace="c2c22730-67d0-47f2-b0cb-7a3724fe8b4c"/>
    <xsd:import namespace="939d8438-e887-4849-ad63-403d460e7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22730-67d0-47f2-b0cb-7a3724fe8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08d441f-cb32-472a-875d-3484dfd40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d8438-e887-4849-ad63-403d460e7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54766e-d25c-46c8-9ce1-773f9633e1f3}" ma:internalName="TaxCatchAll" ma:showField="CatchAllData" ma:web="939d8438-e887-4849-ad63-403d460e7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9d8438-e887-4849-ad63-403d460e7a68" xsi:nil="true"/>
    <lcf76f155ced4ddcb4097134ff3c332f xmlns="c2c22730-67d0-47f2-b0cb-7a3724fe8b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15F663-E5F5-4AC5-9D34-66006A554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3C564-D707-4530-A8AF-DD69610BC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22730-67d0-47f2-b0cb-7a3724fe8b4c"/>
    <ds:schemaRef ds:uri="939d8438-e887-4849-ad63-403d460e7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1CA436-9491-4AFD-93D6-0CA177C8FAB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9466584-495d-4da8-a987-952dddb2a07e"/>
    <ds:schemaRef ds:uri="http://purl.org/dc/elements/1.1/"/>
    <ds:schemaRef ds:uri="http://www.w3.org/XML/1998/namespace"/>
    <ds:schemaRef ds:uri="939d8438-e887-4849-ad63-403d460e7a68"/>
    <ds:schemaRef ds:uri="c2c22730-67d0-47f2-b0cb-7a3724fe8b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Yosefa</dc:creator>
  <cp:lastModifiedBy>Yosefa Huber</cp:lastModifiedBy>
  <dcterms:created xsi:type="dcterms:W3CDTF">2018-02-14T11:32:25Z</dcterms:created>
  <dcterms:modified xsi:type="dcterms:W3CDTF">2026-04-09T17:32:25Z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0x010100AACEC36333BBEB4BBFD9221B863FA053</vt:lpwstr>
  </property>
  <property fmtid="{D5CDD505-2E9C-101B-9397-08002B2CF9AE}" pid="3" name="MediaServiceImageTags">
    <vt:lpwstr/>
  </property>
</Properties>
</file>